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úvod" sheetId="1" r:id="rId1"/>
    <sheet name="štvorec" sheetId="2" r:id="rId2"/>
    <sheet name="obdlžnik" sheetId="3" r:id="rId3"/>
    <sheet name="trojuholnik" sheetId="4" r:id="rId4"/>
    <sheet name="kruh" sheetId="5" r:id="rId5"/>
    <sheet name="lichobežnik" sheetId="6" r:id="rId6"/>
    <sheet name="kosodlžnik" sheetId="7" r:id="rId7"/>
    <sheet name="kosoštvorec" sheetId="8" r:id="rId8"/>
  </sheets>
  <definedNames/>
  <calcPr fullCalcOnLoad="1"/>
</workbook>
</file>

<file path=xl/sharedStrings.xml><?xml version="1.0" encoding="utf-8"?>
<sst xmlns="http://schemas.openxmlformats.org/spreadsheetml/2006/main" count="133" uniqueCount="44">
  <si>
    <t>strana štvorca</t>
  </si>
  <si>
    <t>obsah štvorca</t>
  </si>
  <si>
    <t>a</t>
  </si>
  <si>
    <t>S</t>
  </si>
  <si>
    <t>ŠTVOREC</t>
  </si>
  <si>
    <t>strany obdĺžnika</t>
  </si>
  <si>
    <t>b</t>
  </si>
  <si>
    <t>OBDĹŽNIK</t>
  </si>
  <si>
    <t>obsah obdľžnika</t>
  </si>
  <si>
    <t>r</t>
  </si>
  <si>
    <t>polomer</t>
  </si>
  <si>
    <t>obsah kruhu</t>
  </si>
  <si>
    <t>KRUH</t>
  </si>
  <si>
    <t>v</t>
  </si>
  <si>
    <t>strana a výška</t>
  </si>
  <si>
    <t>TROJUHOLNÍK</t>
  </si>
  <si>
    <t>obsah lichobežnika</t>
  </si>
  <si>
    <t>c</t>
  </si>
  <si>
    <t>obsah trojuholníka</t>
  </si>
  <si>
    <t>obsah kosodľžnika</t>
  </si>
  <si>
    <t>obsah kosoštvorca</t>
  </si>
  <si>
    <t>LICHOBEŽÍK</t>
  </si>
  <si>
    <t>KOSODĹŽNIK</t>
  </si>
  <si>
    <t>KOSOŠTVOREC</t>
  </si>
  <si>
    <r>
      <t>v</t>
    </r>
    <r>
      <rPr>
        <b/>
        <vertAlign val="subscript"/>
        <sz val="10"/>
        <rFont val="Arial"/>
        <family val="2"/>
      </rPr>
      <t>a</t>
    </r>
  </si>
  <si>
    <t>Obsahy rovinných útvarov</t>
  </si>
  <si>
    <t>V tomto súbore sa dozviete o výpočtoch obsahov rovinných útvarov.</t>
  </si>
  <si>
    <t>obdĺžnik</t>
  </si>
  <si>
    <t>trojuholník</t>
  </si>
  <si>
    <t>kruh</t>
  </si>
  <si>
    <t>lichobežník</t>
  </si>
  <si>
    <t>kosodĺžnik</t>
  </si>
  <si>
    <t>kosoštvorec</t>
  </si>
  <si>
    <t xml:space="preserve">Útvary spracované v tomto súbore sú : </t>
  </si>
  <si>
    <t>Údaje strán, výšok a polomerov v súbore môžete meniť podľa vlastnej potreby.</t>
  </si>
  <si>
    <t>štvorec</t>
  </si>
  <si>
    <t>Späť na obsah</t>
  </si>
  <si>
    <t>Roman Cipov</t>
  </si>
  <si>
    <t>Dominik Orság</t>
  </si>
  <si>
    <r>
      <t>Vypracovali :</t>
    </r>
    <r>
      <rPr>
        <sz val="10"/>
        <rFont val="Arial"/>
        <family val="0"/>
      </rPr>
      <t xml:space="preserve"> </t>
    </r>
  </si>
  <si>
    <t>Svoje dotazy piste na mailové adresy roman.cipov@post.sk a orsag4@post.sk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</si>
  <si>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</si>
  <si>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</si>
  <si>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rozmery lichobežnika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</si>
</sst>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00"/>
    <numFmt numFmtId="174" formatCode="0.0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36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Symbol"/>
      <family val="1"/>
    </font>
    <font>
      <b/>
      <vertAlign val="superscript"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bscript"/>
      <sz val="18"/>
      <name val="Arial"/>
      <family val="2"/>
    </font>
    <font>
      <b/>
      <vertAlign val="subscript"/>
      <sz val="10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Comic Sans MS"/>
      <family val="4"/>
    </font>
    <font>
      <u val="single"/>
      <sz val="14"/>
      <color indexed="12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b/>
      <sz val="36"/>
      <color indexed="10"/>
      <name val="Comic Sans MS"/>
      <family val="4"/>
    </font>
    <font>
      <b/>
      <vertAlign val="subscript"/>
      <sz val="12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5" fillId="0" borderId="0" xfId="17" applyAlignment="1" applyProtection="1">
      <alignment/>
      <protection locked="0"/>
    </xf>
    <xf numFmtId="0" fontId="15" fillId="0" borderId="0" xfId="17" applyFont="1" applyAlignment="1" applyProtection="1">
      <alignment/>
      <protection locked="0"/>
    </xf>
    <xf numFmtId="0" fontId="18" fillId="2" borderId="0" xfId="17" applyFont="1" applyFill="1" applyAlignment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2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5" xfId="0" applyNumberFormat="1" applyBorder="1" applyAlignment="1" applyProtection="1">
      <alignment horizontal="distributed"/>
      <protection locked="0"/>
    </xf>
    <xf numFmtId="2" fontId="0" fillId="0" borderId="8" xfId="0" applyNumberFormat="1" applyBorder="1" applyAlignment="1" applyProtection="1">
      <alignment horizontal="distributed"/>
      <protection locked="0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14</xdr:row>
      <xdr:rowOff>123825</xdr:rowOff>
    </xdr:from>
    <xdr:to>
      <xdr:col>11</xdr:col>
      <xdr:colOff>276225</xdr:colOff>
      <xdr:row>26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905125"/>
          <a:ext cx="22193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114300</xdr:rowOff>
    </xdr:from>
    <xdr:to>
      <xdr:col>11</xdr:col>
      <xdr:colOff>342900</xdr:colOff>
      <xdr:row>25</xdr:row>
      <xdr:rowOff>57150</xdr:rowOff>
    </xdr:to>
    <xdr:grpSp>
      <xdr:nvGrpSpPr>
        <xdr:cNvPr id="1" name="Group 13"/>
        <xdr:cNvGrpSpPr>
          <a:grpSpLocks/>
        </xdr:cNvGrpSpPr>
      </xdr:nvGrpSpPr>
      <xdr:grpSpPr>
        <a:xfrm>
          <a:off x="3581400" y="923925"/>
          <a:ext cx="3390900" cy="3390900"/>
          <a:chOff x="383" y="97"/>
          <a:chExt cx="342" cy="346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413" y="127"/>
            <a:ext cx="288" cy="28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383" y="416"/>
            <a:ext cx="2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695" y="413"/>
            <a:ext cx="2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697" y="99"/>
            <a:ext cx="2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86" y="98"/>
            <a:ext cx="2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527" y="415"/>
            <a:ext cx="2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4" y="255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26" y="97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703" y="250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508" y="259"/>
            <a:ext cx="8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 = a*a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5</xdr:row>
      <xdr:rowOff>114300</xdr:rowOff>
    </xdr:from>
    <xdr:to>
      <xdr:col>13</xdr:col>
      <xdr:colOff>161925</xdr:colOff>
      <xdr:row>25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4010025" y="923925"/>
          <a:ext cx="4171950" cy="3371850"/>
          <a:chOff x="383" y="97"/>
          <a:chExt cx="342" cy="345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413" y="127"/>
            <a:ext cx="288" cy="288"/>
          </a:xfrm>
          <a:prstGeom prst="rect">
            <a:avLst/>
          </a:pr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83" y="416"/>
            <a:ext cx="1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95" y="413"/>
            <a:ext cx="1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697" y="99"/>
            <a:ext cx="1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86" y="98"/>
            <a:ext cx="1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27" y="415"/>
            <a:ext cx="1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84" y="255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26" y="97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703" y="250"/>
            <a:ext cx="2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vb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08" y="259"/>
            <a:ext cx="7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 = a*b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257175</xdr:colOff>
      <xdr:row>29</xdr:row>
      <xdr:rowOff>142875</xdr:rowOff>
    </xdr:from>
    <xdr:ext cx="76200" cy="200025"/>
    <xdr:sp>
      <xdr:nvSpPr>
        <xdr:cNvPr id="1" name="TextBox 42"/>
        <xdr:cNvSpPr txBox="1">
          <a:spLocks noChangeArrowheads="1"/>
        </xdr:cNvSpPr>
      </xdr:nvSpPr>
      <xdr:spPr>
        <a:xfrm>
          <a:off x="3600450" y="508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361950</xdr:colOff>
      <xdr:row>5</xdr:row>
      <xdr:rowOff>123825</xdr:rowOff>
    </xdr:from>
    <xdr:to>
      <xdr:col>13</xdr:col>
      <xdr:colOff>114300</xdr:colOff>
      <xdr:row>24</xdr:row>
      <xdr:rowOff>0</xdr:rowOff>
    </xdr:to>
    <xdr:grpSp>
      <xdr:nvGrpSpPr>
        <xdr:cNvPr id="2" name="Group 44"/>
        <xdr:cNvGrpSpPr>
          <a:grpSpLocks/>
        </xdr:cNvGrpSpPr>
      </xdr:nvGrpSpPr>
      <xdr:grpSpPr>
        <a:xfrm>
          <a:off x="3705225" y="933450"/>
          <a:ext cx="4019550" cy="3200400"/>
          <a:chOff x="401" y="94"/>
          <a:chExt cx="422" cy="334"/>
        </a:xfrm>
        <a:solidFill>
          <a:srgbClr val="FFFFFF"/>
        </a:solidFill>
      </xdr:grpSpPr>
      <xdr:grpSp>
        <xdr:nvGrpSpPr>
          <xdr:cNvPr id="3" name="Group 28"/>
          <xdr:cNvGrpSpPr>
            <a:grpSpLocks/>
          </xdr:cNvGrpSpPr>
        </xdr:nvGrpSpPr>
        <xdr:grpSpPr>
          <a:xfrm>
            <a:off x="401" y="94"/>
            <a:ext cx="422" cy="334"/>
            <a:chOff x="404" y="70"/>
            <a:chExt cx="439" cy="334"/>
          </a:xfrm>
          <a:solidFill>
            <a:srgbClr val="FFFFFF"/>
          </a:solidFill>
        </xdr:grpSpPr>
        <xdr:grpSp>
          <xdr:nvGrpSpPr>
            <xdr:cNvPr id="4" name="Group 25"/>
            <xdr:cNvGrpSpPr>
              <a:grpSpLocks/>
            </xdr:cNvGrpSpPr>
          </xdr:nvGrpSpPr>
          <xdr:grpSpPr>
            <a:xfrm>
              <a:off x="404" y="70"/>
              <a:ext cx="439" cy="334"/>
              <a:chOff x="411" y="77"/>
              <a:chExt cx="439" cy="323"/>
            </a:xfrm>
            <a:solidFill>
              <a:srgbClr val="FFFFFF"/>
            </a:solidFill>
          </xdr:grpSpPr>
          <xdr:sp>
            <xdr:nvSpPr>
              <xdr:cNvPr id="5" name="AutoShape 11"/>
              <xdr:cNvSpPr>
                <a:spLocks/>
              </xdr:cNvSpPr>
            </xdr:nvSpPr>
            <xdr:spPr>
              <a:xfrm>
                <a:off x="465" y="118"/>
                <a:ext cx="344" cy="243"/>
              </a:xfrm>
              <a:prstGeom prst="triangle">
                <a:avLst/>
              </a:prstGeom>
              <a:solidFill>
                <a:srgbClr val="FF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TextBox 13"/>
              <xdr:cNvSpPr txBox="1">
                <a:spLocks noChangeArrowheads="1"/>
              </xdr:cNvSpPr>
            </xdr:nvSpPr>
            <xdr:spPr>
              <a:xfrm>
                <a:off x="641" y="231"/>
                <a:ext cx="49" cy="33"/>
              </a:xfrm>
              <a:prstGeom prst="rect">
                <a:avLst/>
              </a:prstGeom>
              <a:solidFill>
                <a:srgbClr val="FF66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800" b="1" i="0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7" name="Line 12"/>
              <xdr:cNvSpPr>
                <a:spLocks/>
              </xdr:cNvSpPr>
            </xdr:nvSpPr>
            <xdr:spPr>
              <a:xfrm flipV="1">
                <a:off x="638" y="120"/>
                <a:ext cx="0" cy="2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TextBox 14"/>
              <xdr:cNvSpPr txBox="1">
                <a:spLocks noChangeArrowheads="1"/>
              </xdr:cNvSpPr>
            </xdr:nvSpPr>
            <xdr:spPr>
              <a:xfrm>
                <a:off x="622" y="368"/>
                <a:ext cx="35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9" name="TextBox 16"/>
              <xdr:cNvSpPr txBox="1">
                <a:spLocks noChangeArrowheads="1"/>
              </xdr:cNvSpPr>
            </xdr:nvSpPr>
            <xdr:spPr>
              <a:xfrm>
                <a:off x="619" y="77"/>
                <a:ext cx="39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0" name="TextBox 17"/>
              <xdr:cNvSpPr txBox="1">
                <a:spLocks noChangeArrowheads="1"/>
              </xdr:cNvSpPr>
            </xdr:nvSpPr>
            <xdr:spPr>
              <a:xfrm>
                <a:off x="815" y="343"/>
                <a:ext cx="35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11" name="TextBox 18"/>
              <xdr:cNvSpPr txBox="1">
                <a:spLocks noChangeArrowheads="1"/>
              </xdr:cNvSpPr>
            </xdr:nvSpPr>
            <xdr:spPr>
              <a:xfrm>
                <a:off x="411" y="359"/>
                <a:ext cx="35" cy="3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</xdr:grpSp>
        <xdr:sp>
          <xdr:nvSpPr>
            <xdr:cNvPr id="13" name="Arc 26"/>
            <xdr:cNvSpPr>
              <a:spLocks/>
            </xdr:cNvSpPr>
          </xdr:nvSpPr>
          <xdr:spPr>
            <a:xfrm flipH="1">
              <a:off x="600" y="331"/>
              <a:ext cx="32" cy="32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27"/>
            <xdr:cNvSpPr>
              <a:spLocks/>
            </xdr:cNvSpPr>
          </xdr:nvSpPr>
          <xdr:spPr>
            <a:xfrm>
              <a:off x="613" y="342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TextBox 41"/>
          <xdr:cNvSpPr txBox="1">
            <a:spLocks noChangeArrowheads="1"/>
          </xdr:cNvSpPr>
        </xdr:nvSpPr>
        <xdr:spPr>
          <a:xfrm>
            <a:off x="501" y="228"/>
            <a:ext cx="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6" name="TextBox 43"/>
          <xdr:cNvSpPr txBox="1">
            <a:spLocks noChangeArrowheads="1"/>
          </xdr:cNvSpPr>
        </xdr:nvSpPr>
        <xdr:spPr>
          <a:xfrm>
            <a:off x="707" y="228"/>
            <a:ext cx="2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114300</xdr:rowOff>
    </xdr:from>
    <xdr:to>
      <xdr:col>11</xdr:col>
      <xdr:colOff>266700</xdr:colOff>
      <xdr:row>19</xdr:row>
      <xdr:rowOff>104775</xdr:rowOff>
    </xdr:to>
    <xdr:grpSp>
      <xdr:nvGrpSpPr>
        <xdr:cNvPr id="1" name="Group 16"/>
        <xdr:cNvGrpSpPr>
          <a:grpSpLocks/>
        </xdr:cNvGrpSpPr>
      </xdr:nvGrpSpPr>
      <xdr:grpSpPr>
        <a:xfrm>
          <a:off x="4343400" y="1257300"/>
          <a:ext cx="2238375" cy="2133600"/>
          <a:chOff x="574" y="143"/>
          <a:chExt cx="215" cy="21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582" y="143"/>
            <a:ext cx="207" cy="215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74" y="161"/>
            <a:ext cx="2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</a:t>
            </a:r>
          </a:p>
        </xdr:txBody>
      </xdr:sp>
      <xdr:sp>
        <xdr:nvSpPr>
          <xdr:cNvPr id="4" name="TextBox 12"/>
          <xdr:cNvSpPr txBox="1">
            <a:spLocks noChangeArrowheads="1"/>
          </xdr:cNvSpPr>
        </xdr:nvSpPr>
        <xdr:spPr>
          <a:xfrm>
            <a:off x="623" y="182"/>
            <a:ext cx="124" cy="54"/>
          </a:xfrm>
          <a:prstGeom prst="rect">
            <a:avLst/>
          </a:prstGeom>
          <a:solidFill>
            <a:srgbClr val="3366FF"/>
          </a:soli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 = </a:t>
            </a:r>
            <a:r>
              <a:rPr lang="en-US" cap="none" sz="1800" b="1" i="0" u="none" baseline="0">
                <a:latin typeface="Symbol"/>
                <a:ea typeface="Symbol"/>
                <a:cs typeface="Symbol"/>
              </a:rPr>
              <a:t>p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*r</a:t>
            </a:r>
            <a:r>
              <a:rPr lang="en-US" cap="none" sz="1800" b="1" i="0" u="none" baseline="3000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H="1">
            <a:off x="589" y="252"/>
            <a:ext cx="96" cy="3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636" y="268"/>
            <a:ext cx="19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686" y="233"/>
            <a:ext cx="2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457200</xdr:colOff>
      <xdr:row>16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2838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523875</xdr:colOff>
      <xdr:row>6</xdr:row>
      <xdr:rowOff>28575</xdr:rowOff>
    </xdr:from>
    <xdr:to>
      <xdr:col>13</xdr:col>
      <xdr:colOff>276225</xdr:colOff>
      <xdr:row>21</xdr:row>
      <xdr:rowOff>66675</xdr:rowOff>
    </xdr:to>
    <xdr:grpSp>
      <xdr:nvGrpSpPr>
        <xdr:cNvPr id="2" name="Group 25"/>
        <xdr:cNvGrpSpPr>
          <a:grpSpLocks/>
        </xdr:cNvGrpSpPr>
      </xdr:nvGrpSpPr>
      <xdr:grpSpPr>
        <a:xfrm>
          <a:off x="4533900" y="1009650"/>
          <a:ext cx="3409950" cy="2667000"/>
          <a:chOff x="471" y="120"/>
          <a:chExt cx="338" cy="280"/>
        </a:xfrm>
        <a:solidFill>
          <a:srgbClr val="FFFFFF"/>
        </a:solidFill>
      </xdr:grpSpPr>
      <xdr:grpSp>
        <xdr:nvGrpSpPr>
          <xdr:cNvPr id="3" name="Group 22"/>
          <xdr:cNvGrpSpPr>
            <a:grpSpLocks/>
          </xdr:cNvGrpSpPr>
        </xdr:nvGrpSpPr>
        <xdr:grpSpPr>
          <a:xfrm>
            <a:off x="471" y="120"/>
            <a:ext cx="338" cy="280"/>
            <a:chOff x="488" y="119"/>
            <a:chExt cx="338" cy="280"/>
          </a:xfrm>
          <a:solidFill>
            <a:srgbClr val="FFFFFF"/>
          </a:solidFill>
        </xdr:grpSpPr>
        <xdr:grpSp>
          <xdr:nvGrpSpPr>
            <xdr:cNvPr id="4" name="Group 19"/>
            <xdr:cNvGrpSpPr>
              <a:grpSpLocks/>
            </xdr:cNvGrpSpPr>
          </xdr:nvGrpSpPr>
          <xdr:grpSpPr>
            <a:xfrm>
              <a:off x="488" y="119"/>
              <a:ext cx="338" cy="280"/>
              <a:chOff x="574" y="142"/>
              <a:chExt cx="280" cy="271"/>
            </a:xfrm>
            <a:solidFill>
              <a:srgbClr val="FFFFFF"/>
            </a:solidFill>
          </xdr:grpSpPr>
          <xdr:sp>
            <xdr:nvSpPr>
              <xdr:cNvPr id="5" name="AutoShape 10"/>
              <xdr:cNvSpPr>
                <a:spLocks/>
              </xdr:cNvSpPr>
            </xdr:nvSpPr>
            <xdr:spPr>
              <a:xfrm flipV="1">
                <a:off x="599" y="170"/>
                <a:ext cx="218" cy="201"/>
              </a:xfrm>
              <a:prstGeom prst="trapezoid">
                <a:avLst/>
              </a:prstGeom>
              <a:solidFill>
                <a:srgbClr val="CC99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11"/>
              <xdr:cNvSpPr>
                <a:spLocks/>
              </xdr:cNvSpPr>
            </xdr:nvSpPr>
            <xdr:spPr>
              <a:xfrm>
                <a:off x="653" y="170"/>
                <a:ext cx="0" cy="20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TextBox 12"/>
              <xdr:cNvSpPr txBox="1">
                <a:spLocks noChangeArrowheads="1"/>
              </xdr:cNvSpPr>
            </xdr:nvSpPr>
            <xdr:spPr>
              <a:xfrm>
                <a:off x="574" y="372"/>
                <a:ext cx="2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9" name="TextBox 13"/>
              <xdr:cNvSpPr txBox="1">
                <a:spLocks noChangeArrowheads="1"/>
              </xdr:cNvSpPr>
            </xdr:nvSpPr>
            <xdr:spPr>
              <a:xfrm>
                <a:off x="830" y="372"/>
                <a:ext cx="2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10" name="TextBox 14"/>
              <xdr:cNvSpPr txBox="1">
                <a:spLocks noChangeArrowheads="1"/>
              </xdr:cNvSpPr>
            </xdr:nvSpPr>
            <xdr:spPr>
              <a:xfrm>
                <a:off x="766" y="160"/>
                <a:ext cx="2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11" name="TextBox 15"/>
              <xdr:cNvSpPr txBox="1">
                <a:spLocks noChangeArrowheads="1"/>
              </xdr:cNvSpPr>
            </xdr:nvSpPr>
            <xdr:spPr>
              <a:xfrm>
                <a:off x="634" y="149"/>
                <a:ext cx="24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12" name="TextBox 16"/>
              <xdr:cNvSpPr txBox="1">
                <a:spLocks noChangeArrowheads="1"/>
              </xdr:cNvSpPr>
            </xdr:nvSpPr>
            <xdr:spPr>
              <a:xfrm>
                <a:off x="659" y="229"/>
                <a:ext cx="13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xdr:txBody>
          </xdr:sp>
          <xdr:sp>
            <xdr:nvSpPr>
              <xdr:cNvPr id="13" name="TextBox 17"/>
              <xdr:cNvSpPr txBox="1">
                <a:spLocks noChangeArrowheads="1"/>
              </xdr:cNvSpPr>
            </xdr:nvSpPr>
            <xdr:spPr>
              <a:xfrm>
                <a:off x="685" y="379"/>
                <a:ext cx="21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4" name="TextBox 18"/>
              <xdr:cNvSpPr txBox="1">
                <a:spLocks noChangeArrowheads="1"/>
              </xdr:cNvSpPr>
            </xdr:nvSpPr>
            <xdr:spPr>
              <a:xfrm>
                <a:off x="697" y="142"/>
                <a:ext cx="20" cy="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</xdr:grpSp>
        <xdr:sp>
          <xdr:nvSpPr>
            <xdr:cNvPr id="15" name="TextBox 20"/>
            <xdr:cNvSpPr txBox="1">
              <a:spLocks noChangeArrowheads="1"/>
            </xdr:cNvSpPr>
          </xdr:nvSpPr>
          <xdr:spPr>
            <a:xfrm>
              <a:off x="754" y="226"/>
              <a:ext cx="26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16" name="TextBox 21"/>
            <xdr:cNvSpPr txBox="1">
              <a:spLocks noChangeArrowheads="1"/>
            </xdr:cNvSpPr>
          </xdr:nvSpPr>
          <xdr:spPr>
            <a:xfrm>
              <a:off x="515" y="226"/>
              <a:ext cx="26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17" name="Arc 23"/>
          <xdr:cNvSpPr>
            <a:spLocks/>
          </xdr:cNvSpPr>
        </xdr:nvSpPr>
        <xdr:spPr>
          <a:xfrm flipH="1">
            <a:off x="533" y="319"/>
            <a:ext cx="33" cy="36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24"/>
          <xdr:cNvSpPr>
            <a:spLocks/>
          </xdr:cNvSpPr>
        </xdr:nvSpPr>
        <xdr:spPr>
          <a:xfrm>
            <a:off x="548" y="336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400050</xdr:colOff>
      <xdr:row>6</xdr:row>
      <xdr:rowOff>0</xdr:rowOff>
    </xdr:from>
    <xdr:ext cx="95250" cy="247650"/>
    <xdr:sp>
      <xdr:nvSpPr>
        <xdr:cNvPr id="1" name="TextBox 7"/>
        <xdr:cNvSpPr txBox="1">
          <a:spLocks noChangeArrowheads="1"/>
        </xdr:cNvSpPr>
      </xdr:nvSpPr>
      <xdr:spPr>
        <a:xfrm>
          <a:off x="4505325" y="9810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571500</xdr:colOff>
      <xdr:row>5</xdr:row>
      <xdr:rowOff>28575</xdr:rowOff>
    </xdr:from>
    <xdr:to>
      <xdr:col>13</xdr:col>
      <xdr:colOff>323850</xdr:colOff>
      <xdr:row>19</xdr:row>
      <xdr:rowOff>152400</xdr:rowOff>
    </xdr:to>
    <xdr:grpSp>
      <xdr:nvGrpSpPr>
        <xdr:cNvPr id="2" name="Group 22"/>
        <xdr:cNvGrpSpPr>
          <a:grpSpLocks/>
        </xdr:cNvGrpSpPr>
      </xdr:nvGrpSpPr>
      <xdr:grpSpPr>
        <a:xfrm>
          <a:off x="4067175" y="838200"/>
          <a:ext cx="4019550" cy="2638425"/>
          <a:chOff x="427" y="88"/>
          <a:chExt cx="422" cy="275"/>
        </a:xfrm>
        <a:solidFill>
          <a:srgbClr val="FFFFFF"/>
        </a:solidFill>
      </xdr:grpSpPr>
      <xdr:grpSp>
        <xdr:nvGrpSpPr>
          <xdr:cNvPr id="3" name="Group 18"/>
          <xdr:cNvGrpSpPr>
            <a:grpSpLocks/>
          </xdr:cNvGrpSpPr>
        </xdr:nvGrpSpPr>
        <xdr:grpSpPr>
          <a:xfrm>
            <a:off x="427" y="88"/>
            <a:ext cx="422" cy="275"/>
            <a:chOff x="454" y="74"/>
            <a:chExt cx="340" cy="196"/>
          </a:xfrm>
          <a:solidFill>
            <a:srgbClr val="FFFFFF"/>
          </a:solidFill>
        </xdr:grpSpPr>
        <xdr:grpSp>
          <xdr:nvGrpSpPr>
            <xdr:cNvPr id="4" name="Group 15"/>
            <xdr:cNvGrpSpPr>
              <a:grpSpLocks/>
            </xdr:cNvGrpSpPr>
          </xdr:nvGrpSpPr>
          <xdr:grpSpPr>
            <a:xfrm>
              <a:off x="454" y="74"/>
              <a:ext cx="340" cy="196"/>
              <a:chOff x="469" y="99"/>
              <a:chExt cx="340" cy="196"/>
            </a:xfrm>
            <a:solidFill>
              <a:srgbClr val="FFFFFF"/>
            </a:solidFill>
          </xdr:grpSpPr>
          <xdr:sp>
            <xdr:nvSpPr>
              <xdr:cNvPr id="5" name="AutoShape 1"/>
              <xdr:cNvSpPr>
                <a:spLocks/>
              </xdr:cNvSpPr>
            </xdr:nvSpPr>
            <xdr:spPr>
              <a:xfrm>
                <a:off x="491" y="132"/>
                <a:ext cx="290" cy="137"/>
              </a:xfrm>
              <a:prstGeom prst="parallelogram">
                <a:avLst/>
              </a:prstGeom>
              <a:solidFill>
                <a:srgbClr val="00FFFF"/>
              </a:solidFill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"/>
              <xdr:cNvSpPr>
                <a:spLocks/>
              </xdr:cNvSpPr>
            </xdr:nvSpPr>
            <xdr:spPr>
              <a:xfrm>
                <a:off x="565" y="130"/>
                <a:ext cx="0" cy="13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TextBox 4"/>
              <xdr:cNvSpPr txBox="1">
                <a:spLocks noChangeArrowheads="1"/>
              </xdr:cNvSpPr>
            </xdr:nvSpPr>
            <xdr:spPr>
              <a:xfrm>
                <a:off x="469" y="270"/>
                <a:ext cx="2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8" name="TextBox 5"/>
              <xdr:cNvSpPr txBox="1">
                <a:spLocks noChangeArrowheads="1"/>
              </xdr:cNvSpPr>
            </xdr:nvSpPr>
            <xdr:spPr>
              <a:xfrm>
                <a:off x="714" y="268"/>
                <a:ext cx="2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9" name="TextBox 6"/>
              <xdr:cNvSpPr txBox="1">
                <a:spLocks noChangeArrowheads="1"/>
              </xdr:cNvSpPr>
            </xdr:nvSpPr>
            <xdr:spPr>
              <a:xfrm>
                <a:off x="786" y="101"/>
                <a:ext cx="2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10" name="TextBox 8"/>
              <xdr:cNvSpPr txBox="1">
                <a:spLocks noChangeArrowheads="1"/>
              </xdr:cNvSpPr>
            </xdr:nvSpPr>
            <xdr:spPr>
              <a:xfrm>
                <a:off x="545" y="99"/>
                <a:ext cx="19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11" name="TextBox 9"/>
              <xdr:cNvSpPr txBox="1">
                <a:spLocks noChangeArrowheads="1"/>
              </xdr:cNvSpPr>
            </xdr:nvSpPr>
            <xdr:spPr>
              <a:xfrm>
                <a:off x="605" y="270"/>
                <a:ext cx="20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2" name="TextBox 10"/>
              <xdr:cNvSpPr txBox="1">
                <a:spLocks noChangeArrowheads="1"/>
              </xdr:cNvSpPr>
            </xdr:nvSpPr>
            <xdr:spPr>
              <a:xfrm>
                <a:off x="569" y="188"/>
                <a:ext cx="20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3" name="TextBox 13"/>
              <xdr:cNvSpPr txBox="1">
                <a:spLocks noChangeArrowheads="1"/>
              </xdr:cNvSpPr>
            </xdr:nvSpPr>
            <xdr:spPr>
              <a:xfrm>
                <a:off x="621" y="167"/>
                <a:ext cx="94" cy="2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 = a*v</a:t>
                </a:r>
              </a:p>
            </xdr:txBody>
          </xdr:sp>
        </xdr:grpSp>
        <xdr:sp>
          <xdr:nvSpPr>
            <xdr:cNvPr id="14" name="Arc 16"/>
            <xdr:cNvSpPr>
              <a:spLocks/>
            </xdr:cNvSpPr>
          </xdr:nvSpPr>
          <xdr:spPr>
            <a:xfrm flipH="1">
              <a:off x="519" y="215"/>
              <a:ext cx="31" cy="28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7"/>
            <xdr:cNvSpPr>
              <a:spLocks/>
            </xdr:cNvSpPr>
          </xdr:nvSpPr>
          <xdr:spPr>
            <a:xfrm>
              <a:off x="533" y="227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TextBox 19"/>
          <xdr:cNvSpPr txBox="1">
            <a:spLocks noChangeArrowheads="1"/>
          </xdr:cNvSpPr>
        </xdr:nvSpPr>
        <xdr:spPr>
          <a:xfrm>
            <a:off x="653" y="100"/>
            <a:ext cx="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7" name="TextBox 20"/>
          <xdr:cNvSpPr txBox="1">
            <a:spLocks noChangeArrowheads="1"/>
          </xdr:cNvSpPr>
        </xdr:nvSpPr>
        <xdr:spPr>
          <a:xfrm>
            <a:off x="770" y="222"/>
            <a:ext cx="2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8" name="TextBox 21"/>
          <xdr:cNvSpPr txBox="1">
            <a:spLocks noChangeArrowheads="1"/>
          </xdr:cNvSpPr>
        </xdr:nvSpPr>
        <xdr:spPr>
          <a:xfrm>
            <a:off x="465" y="215"/>
            <a:ext cx="27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381000</xdr:colOff>
      <xdr:row>24</xdr:row>
      <xdr:rowOff>9525</xdr:rowOff>
    </xdr:from>
    <xdr:ext cx="76200" cy="200025"/>
    <xdr:sp>
      <xdr:nvSpPr>
        <xdr:cNvPr id="1" name="TextBox 9"/>
        <xdr:cNvSpPr txBox="1">
          <a:spLocks noChangeArrowheads="1"/>
        </xdr:cNvSpPr>
      </xdr:nvSpPr>
      <xdr:spPr>
        <a:xfrm>
          <a:off x="245745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504825</xdr:colOff>
      <xdr:row>6</xdr:row>
      <xdr:rowOff>9525</xdr:rowOff>
    </xdr:from>
    <xdr:to>
      <xdr:col>11</xdr:col>
      <xdr:colOff>514350</xdr:colOff>
      <xdr:row>19</xdr:row>
      <xdr:rowOff>114300</xdr:rowOff>
    </xdr:to>
    <xdr:grpSp>
      <xdr:nvGrpSpPr>
        <xdr:cNvPr id="2" name="Group 31"/>
        <xdr:cNvGrpSpPr>
          <a:grpSpLocks/>
        </xdr:cNvGrpSpPr>
      </xdr:nvGrpSpPr>
      <xdr:grpSpPr>
        <a:xfrm>
          <a:off x="3914775" y="990600"/>
          <a:ext cx="3057525" cy="2409825"/>
          <a:chOff x="411" y="104"/>
          <a:chExt cx="321" cy="253"/>
        </a:xfrm>
        <a:solidFill>
          <a:srgbClr val="FFFFFF"/>
        </a:solidFill>
      </xdr:grpSpPr>
      <xdr:grpSp>
        <xdr:nvGrpSpPr>
          <xdr:cNvPr id="3" name="Group 14"/>
          <xdr:cNvGrpSpPr>
            <a:grpSpLocks/>
          </xdr:cNvGrpSpPr>
        </xdr:nvGrpSpPr>
        <xdr:grpSpPr>
          <a:xfrm>
            <a:off x="411" y="110"/>
            <a:ext cx="321" cy="247"/>
            <a:chOff x="411" y="110"/>
            <a:chExt cx="321" cy="241"/>
          </a:xfrm>
          <a:solidFill>
            <a:srgbClr val="FFFFFF"/>
          </a:solidFill>
        </xdr:grpSpPr>
        <xdr:grpSp>
          <xdr:nvGrpSpPr>
            <xdr:cNvPr id="4" name="Group 11"/>
            <xdr:cNvGrpSpPr>
              <a:grpSpLocks/>
            </xdr:cNvGrpSpPr>
          </xdr:nvGrpSpPr>
          <xdr:grpSpPr>
            <a:xfrm>
              <a:off x="411" y="110"/>
              <a:ext cx="321" cy="241"/>
              <a:chOff x="500" y="117"/>
              <a:chExt cx="321" cy="232"/>
            </a:xfrm>
            <a:solidFill>
              <a:srgbClr val="FFFFFF"/>
            </a:solidFill>
          </xdr:grpSpPr>
          <xdr:sp>
            <xdr:nvSpPr>
              <xdr:cNvPr id="5" name="AutoShape 1"/>
              <xdr:cNvSpPr>
                <a:spLocks/>
              </xdr:cNvSpPr>
            </xdr:nvSpPr>
            <xdr:spPr>
              <a:xfrm>
                <a:off x="519" y="141"/>
                <a:ext cx="273" cy="171"/>
              </a:xfrm>
              <a:prstGeom prst="parallelogram">
                <a:avLst/>
              </a:prstGeom>
              <a:gradFill rotWithShape="1">
                <a:gsLst>
                  <a:gs pos="0">
                    <a:srgbClr val="663012"/>
                  </a:gs>
                  <a:gs pos="15000">
                    <a:srgbClr val="A65528"/>
                  </a:gs>
                  <a:gs pos="35000">
                    <a:srgbClr val="D49E6C"/>
                  </a:gs>
                  <a:gs pos="50000">
                    <a:srgbClr val="D6B19C"/>
                  </a:gs>
                  <a:gs pos="65000">
                    <a:srgbClr val="D49E6C"/>
                  </a:gs>
                  <a:gs pos="85000">
                    <a:srgbClr val="A65528"/>
                  </a:gs>
                  <a:gs pos="100000">
                    <a:srgbClr val="663012"/>
                  </a:gs>
                </a:gsLst>
                <a:lin ang="189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TextBox 2"/>
              <xdr:cNvSpPr txBox="1">
                <a:spLocks noChangeArrowheads="1"/>
              </xdr:cNvSpPr>
            </xdr:nvSpPr>
            <xdr:spPr>
              <a:xfrm>
                <a:off x="500" y="316"/>
                <a:ext cx="29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7" name="TextBox 3"/>
              <xdr:cNvSpPr txBox="1">
                <a:spLocks noChangeArrowheads="1"/>
              </xdr:cNvSpPr>
            </xdr:nvSpPr>
            <xdr:spPr>
              <a:xfrm>
                <a:off x="724" y="315"/>
                <a:ext cx="29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8" name="TextBox 4"/>
              <xdr:cNvSpPr txBox="1">
                <a:spLocks noChangeArrowheads="1"/>
              </xdr:cNvSpPr>
            </xdr:nvSpPr>
            <xdr:spPr>
              <a:xfrm>
                <a:off x="792" y="128"/>
                <a:ext cx="29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9" name="TextBox 5"/>
              <xdr:cNvSpPr txBox="1">
                <a:spLocks noChangeArrowheads="1"/>
              </xdr:cNvSpPr>
            </xdr:nvSpPr>
            <xdr:spPr>
              <a:xfrm>
                <a:off x="566" y="117"/>
                <a:ext cx="29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10" name="TextBox 6"/>
              <xdr:cNvSpPr txBox="1">
                <a:spLocks noChangeArrowheads="1"/>
              </xdr:cNvSpPr>
            </xdr:nvSpPr>
            <xdr:spPr>
              <a:xfrm>
                <a:off x="627" y="314"/>
                <a:ext cx="25" cy="3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11" name="TextBox 7"/>
              <xdr:cNvSpPr txBox="1">
                <a:spLocks noChangeArrowheads="1"/>
              </xdr:cNvSpPr>
            </xdr:nvSpPr>
            <xdr:spPr>
              <a:xfrm>
                <a:off x="597" y="193"/>
                <a:ext cx="21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xdr:txBody>
          </xdr:sp>
          <xdr:sp>
            <xdr:nvSpPr>
              <xdr:cNvPr id="12" name="Line 8"/>
              <xdr:cNvSpPr>
                <a:spLocks/>
              </xdr:cNvSpPr>
            </xdr:nvSpPr>
            <xdr:spPr>
              <a:xfrm>
                <a:off x="588" y="140"/>
                <a:ext cx="0" cy="1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TextBox 10"/>
              <xdr:cNvSpPr txBox="1">
                <a:spLocks noChangeArrowheads="1"/>
              </xdr:cNvSpPr>
            </xdr:nvSpPr>
            <xdr:spPr>
              <a:xfrm>
                <a:off x="637" y="171"/>
                <a:ext cx="98" cy="3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 = a*v</a:t>
                </a:r>
              </a:p>
            </xdr:txBody>
          </xdr:sp>
        </xdr:grpSp>
        <xdr:sp>
          <xdr:nvSpPr>
            <xdr:cNvPr id="14" name="Arc 12"/>
            <xdr:cNvSpPr>
              <a:spLocks/>
            </xdr:cNvSpPr>
          </xdr:nvSpPr>
          <xdr:spPr>
            <a:xfrm flipH="1">
              <a:off x="466" y="282"/>
              <a:ext cx="33" cy="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3"/>
            <xdr:cNvSpPr>
              <a:spLocks/>
            </xdr:cNvSpPr>
          </xdr:nvSpPr>
          <xdr:spPr>
            <a:xfrm>
              <a:off x="481" y="298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TextBox 28"/>
          <xdr:cNvSpPr txBox="1">
            <a:spLocks noChangeArrowheads="1"/>
          </xdr:cNvSpPr>
        </xdr:nvSpPr>
        <xdr:spPr>
          <a:xfrm>
            <a:off x="670" y="213"/>
            <a:ext cx="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7" name="TextBox 29"/>
          <xdr:cNvSpPr txBox="1">
            <a:spLocks noChangeArrowheads="1"/>
          </xdr:cNvSpPr>
        </xdr:nvSpPr>
        <xdr:spPr>
          <a:xfrm>
            <a:off x="583" y="104"/>
            <a:ext cx="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" name="TextBox 30"/>
          <xdr:cNvSpPr txBox="1">
            <a:spLocks noChangeArrowheads="1"/>
          </xdr:cNvSpPr>
        </xdr:nvSpPr>
        <xdr:spPr>
          <a:xfrm>
            <a:off x="437" y="203"/>
            <a:ext cx="25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.8515625" style="0" customWidth="1"/>
  </cols>
  <sheetData>
    <row r="1" spans="1:15" ht="12.75">
      <c r="A1" s="2"/>
      <c r="B1" s="13" t="s">
        <v>25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7">
      <c r="A8" s="2"/>
      <c r="B8" s="3" t="s">
        <v>26</v>
      </c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7">
      <c r="A9" s="2"/>
      <c r="B9" s="3" t="s">
        <v>34</v>
      </c>
      <c r="C9" s="2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.75">
      <c r="A13" s="2"/>
      <c r="B13" s="2"/>
      <c r="C13" s="2"/>
      <c r="D13" s="5" t="s">
        <v>33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21">
      <c r="A15" s="2"/>
      <c r="B15" s="2"/>
      <c r="C15" s="6"/>
      <c r="D15" s="11" t="s">
        <v>35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4.5" customHeight="1">
      <c r="A16" s="2"/>
      <c r="B16" s="2"/>
      <c r="C16" s="6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1">
      <c r="A17" s="2"/>
      <c r="B17" s="2"/>
      <c r="C17" s="6"/>
      <c r="D17" s="11" t="s">
        <v>27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4.5" customHeight="1">
      <c r="A18" s="2"/>
      <c r="B18" s="2"/>
      <c r="C18" s="6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1">
      <c r="A19" s="2"/>
      <c r="B19" s="2"/>
      <c r="C19" s="6"/>
      <c r="D19" s="11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4.5" customHeight="1">
      <c r="A20" s="2"/>
      <c r="B20" s="2"/>
      <c r="C20" s="6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1">
      <c r="A21" s="2"/>
      <c r="B21" s="2"/>
      <c r="C21" s="6"/>
      <c r="D21" s="11" t="s">
        <v>29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4.5" customHeight="1">
      <c r="A22" s="2"/>
      <c r="B22" s="2"/>
      <c r="C22" s="6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21">
      <c r="A23" s="2"/>
      <c r="B23" s="2"/>
      <c r="C23" s="6"/>
      <c r="D23" s="11" t="s">
        <v>30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4.5" customHeight="1">
      <c r="A24" s="2"/>
      <c r="B24" s="2"/>
      <c r="C24" s="6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21">
      <c r="A25" s="2"/>
      <c r="B25" s="2"/>
      <c r="C25" s="6"/>
      <c r="D25" s="11" t="s">
        <v>31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.5" customHeight="1">
      <c r="A26" s="2"/>
      <c r="B26" s="2"/>
      <c r="C26" s="6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21">
      <c r="A27" s="2"/>
      <c r="B27" s="2"/>
      <c r="C27" s="6"/>
      <c r="D27" s="11" t="s">
        <v>32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1">
      <c r="A29" s="2"/>
      <c r="B29" s="2"/>
      <c r="C29" s="2"/>
      <c r="D29" s="2"/>
      <c r="E29" s="2"/>
      <c r="F29" s="2"/>
      <c r="G29" s="2"/>
      <c r="H29" s="2"/>
      <c r="I29" s="2"/>
      <c r="J29" s="7" t="s">
        <v>39</v>
      </c>
      <c r="K29" s="2"/>
      <c r="L29" s="7" t="s">
        <v>37</v>
      </c>
      <c r="M29" s="2"/>
      <c r="N29" s="2"/>
      <c r="O29" s="2"/>
    </row>
    <row r="30" spans="1:15" ht="21">
      <c r="A30" s="2"/>
      <c r="B30" s="8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7" t="s">
        <v>38</v>
      </c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 sheet="1" objects="1" scenarios="1" selectLockedCells="1"/>
  <mergeCells count="1">
    <mergeCell ref="B1:O5"/>
  </mergeCells>
  <hyperlinks>
    <hyperlink ref="D15" location="štvorec!A1" display="štorec"/>
    <hyperlink ref="D17" location="obdlžnik!A1" display="obdĺžnik"/>
    <hyperlink ref="D19" location="trojuholnik!A1" display="trojuholník"/>
    <hyperlink ref="D21" location="kruh!A1" display="kruh"/>
    <hyperlink ref="D23" location="lichobežnik!A1" display="lichobežník"/>
    <hyperlink ref="D25" location="kosodlžnik!A1" display="kosodĺžnik"/>
    <hyperlink ref="D27" location="kosoštvorec!A1" display="kosoštvorec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3" max="3" width="12.57421875" style="0" bestFit="1" customWidth="1"/>
    <col min="4" max="4" width="12.421875" style="0" bestFit="1" customWidth="1"/>
    <col min="5" max="5" width="6.7109375" style="0" customWidth="1"/>
  </cols>
  <sheetData>
    <row r="1" spans="1:14" ht="12.75">
      <c r="A1" s="38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ht="13.5" thickBot="1"/>
    <row r="7" spans="2:5" ht="12.75">
      <c r="B7" s="15"/>
      <c r="C7" s="16" t="s">
        <v>0</v>
      </c>
      <c r="D7" s="17" t="s">
        <v>1</v>
      </c>
      <c r="E7" s="18"/>
    </row>
    <row r="8" spans="2:5" ht="12.75">
      <c r="B8" s="19"/>
      <c r="C8" s="20" t="s">
        <v>2</v>
      </c>
      <c r="D8" s="21" t="s">
        <v>3</v>
      </c>
      <c r="E8" s="22"/>
    </row>
    <row r="9" spans="2:6" ht="14.25">
      <c r="B9" s="23">
        <v>1</v>
      </c>
      <c r="C9" s="31">
        <v>4</v>
      </c>
      <c r="D9" s="27">
        <f>C9*C9</f>
        <v>16</v>
      </c>
      <c r="E9" s="29" t="s">
        <v>41</v>
      </c>
      <c r="F9" s="1"/>
    </row>
    <row r="10" spans="2:5" ht="14.25">
      <c r="B10" s="23">
        <v>2</v>
      </c>
      <c r="C10" s="31">
        <v>2</v>
      </c>
      <c r="D10" s="27">
        <f aca="true" t="shared" si="0" ref="D10:D18">C10*C10</f>
        <v>4</v>
      </c>
      <c r="E10" s="29" t="s">
        <v>41</v>
      </c>
    </row>
    <row r="11" spans="2:5" ht="14.25">
      <c r="B11" s="23">
        <v>3</v>
      </c>
      <c r="C11" s="31">
        <v>10.5</v>
      </c>
      <c r="D11" s="27">
        <f t="shared" si="0"/>
        <v>110.25</v>
      </c>
      <c r="E11" s="29" t="s">
        <v>42</v>
      </c>
    </row>
    <row r="12" spans="2:5" ht="14.25">
      <c r="B12" s="23">
        <v>4</v>
      </c>
      <c r="C12" s="31">
        <v>15.3</v>
      </c>
      <c r="D12" s="27">
        <f t="shared" si="0"/>
        <v>234.09000000000003</v>
      </c>
      <c r="E12" s="29" t="s">
        <v>42</v>
      </c>
    </row>
    <row r="13" spans="2:5" ht="14.25">
      <c r="B13" s="23">
        <v>5</v>
      </c>
      <c r="C13" s="31">
        <v>1.25</v>
      </c>
      <c r="D13" s="27">
        <f t="shared" si="0"/>
        <v>1.5625</v>
      </c>
      <c r="E13" s="29" t="s">
        <v>42</v>
      </c>
    </row>
    <row r="14" spans="2:5" ht="14.25">
      <c r="B14" s="23">
        <v>6</v>
      </c>
      <c r="C14" s="31">
        <v>16</v>
      </c>
      <c r="D14" s="27">
        <f t="shared" si="0"/>
        <v>256</v>
      </c>
      <c r="E14" s="29" t="s">
        <v>42</v>
      </c>
    </row>
    <row r="15" spans="2:5" ht="14.25">
      <c r="B15" s="23">
        <v>7</v>
      </c>
      <c r="C15" s="31">
        <v>20.3</v>
      </c>
      <c r="D15" s="27">
        <f t="shared" si="0"/>
        <v>412.09000000000003</v>
      </c>
      <c r="E15" s="29" t="s">
        <v>42</v>
      </c>
    </row>
    <row r="16" spans="2:5" ht="14.25">
      <c r="B16" s="23">
        <v>8</v>
      </c>
      <c r="C16" s="31">
        <v>21.5</v>
      </c>
      <c r="D16" s="27">
        <f t="shared" si="0"/>
        <v>462.25</v>
      </c>
      <c r="E16" s="29" t="s">
        <v>42</v>
      </c>
    </row>
    <row r="17" spans="2:5" ht="14.25">
      <c r="B17" s="23">
        <v>9</v>
      </c>
      <c r="C17" s="31">
        <v>14</v>
      </c>
      <c r="D17" s="27">
        <f t="shared" si="0"/>
        <v>196</v>
      </c>
      <c r="E17" s="29" t="s">
        <v>42</v>
      </c>
    </row>
    <row r="18" spans="2:5" ht="15" thickBot="1">
      <c r="B18" s="25">
        <v>10</v>
      </c>
      <c r="C18" s="32">
        <v>8</v>
      </c>
      <c r="D18" s="28">
        <f t="shared" si="0"/>
        <v>64</v>
      </c>
      <c r="E18" s="30" t="s">
        <v>42</v>
      </c>
    </row>
    <row r="29" ht="12.75">
      <c r="L29" s="10" t="s">
        <v>36</v>
      </c>
    </row>
  </sheetData>
  <sheetProtection sheet="1" objects="1" scenarios="1" selectLockedCells="1"/>
  <mergeCells count="3">
    <mergeCell ref="A1:N5"/>
    <mergeCell ref="D8:E8"/>
    <mergeCell ref="D7:E7"/>
  </mergeCells>
  <hyperlinks>
    <hyperlink ref="L29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3" max="3" width="12.57421875" style="0" bestFit="1" customWidth="1"/>
    <col min="4" max="4" width="12.57421875" style="0" customWidth="1"/>
    <col min="5" max="5" width="11.57421875" style="0" customWidth="1"/>
    <col min="6" max="6" width="6.7109375" style="0" customWidth="1"/>
  </cols>
  <sheetData>
    <row r="1" spans="1:16" ht="12.7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3"/>
      <c r="P1" s="33"/>
    </row>
    <row r="2" spans="1:16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3"/>
      <c r="P2" s="33"/>
    </row>
    <row r="3" spans="1:16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3"/>
      <c r="P3" s="33"/>
    </row>
    <row r="4" spans="1:16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3"/>
      <c r="P4" s="33"/>
    </row>
    <row r="5" spans="1:16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3"/>
      <c r="P5" s="33"/>
    </row>
    <row r="6" ht="13.5" thickBot="1"/>
    <row r="7" spans="2:6" ht="12.75">
      <c r="B7" s="15"/>
      <c r="C7" s="17" t="s">
        <v>5</v>
      </c>
      <c r="D7" s="17"/>
      <c r="E7" s="17" t="s">
        <v>8</v>
      </c>
      <c r="F7" s="18"/>
    </row>
    <row r="8" spans="2:6" ht="12.75">
      <c r="B8" s="19"/>
      <c r="C8" s="20" t="s">
        <v>2</v>
      </c>
      <c r="D8" s="20" t="s">
        <v>6</v>
      </c>
      <c r="E8" s="21" t="s">
        <v>3</v>
      </c>
      <c r="F8" s="22"/>
    </row>
    <row r="9" spans="2:8" ht="14.25">
      <c r="B9" s="23">
        <v>1</v>
      </c>
      <c r="C9" s="24">
        <v>4</v>
      </c>
      <c r="D9" s="24">
        <v>5</v>
      </c>
      <c r="E9" s="27">
        <f>C9*D9</f>
        <v>20</v>
      </c>
      <c r="F9" s="29" t="s">
        <v>41</v>
      </c>
      <c r="H9" s="1"/>
    </row>
    <row r="10" spans="2:6" ht="14.25">
      <c r="B10" s="23">
        <v>2</v>
      </c>
      <c r="C10" s="24">
        <v>2</v>
      </c>
      <c r="D10" s="24">
        <v>7</v>
      </c>
      <c r="E10" s="27">
        <f aca="true" t="shared" si="0" ref="E10:E18">C10*D10</f>
        <v>14</v>
      </c>
      <c r="F10" s="29" t="s">
        <v>41</v>
      </c>
    </row>
    <row r="11" spans="2:6" ht="14.25">
      <c r="B11" s="23">
        <v>3</v>
      </c>
      <c r="C11" s="24">
        <v>10.5</v>
      </c>
      <c r="D11" s="24">
        <v>8</v>
      </c>
      <c r="E11" s="27">
        <f t="shared" si="0"/>
        <v>84</v>
      </c>
      <c r="F11" s="29" t="s">
        <v>42</v>
      </c>
    </row>
    <row r="12" spans="2:6" ht="14.25">
      <c r="B12" s="23">
        <v>4</v>
      </c>
      <c r="C12" s="24">
        <v>15.3</v>
      </c>
      <c r="D12" s="24">
        <v>4</v>
      </c>
      <c r="E12" s="27">
        <f t="shared" si="0"/>
        <v>61.2</v>
      </c>
      <c r="F12" s="29" t="s">
        <v>42</v>
      </c>
    </row>
    <row r="13" spans="2:6" ht="14.25">
      <c r="B13" s="23">
        <v>5</v>
      </c>
      <c r="C13" s="24">
        <v>1.25</v>
      </c>
      <c r="D13" s="24">
        <v>2</v>
      </c>
      <c r="E13" s="27">
        <f t="shared" si="0"/>
        <v>2.5</v>
      </c>
      <c r="F13" s="29" t="s">
        <v>42</v>
      </c>
    </row>
    <row r="14" spans="2:6" ht="14.25">
      <c r="B14" s="23">
        <v>6</v>
      </c>
      <c r="C14" s="24">
        <v>16</v>
      </c>
      <c r="D14" s="24">
        <v>1.5</v>
      </c>
      <c r="E14" s="27">
        <f t="shared" si="0"/>
        <v>24</v>
      </c>
      <c r="F14" s="29" t="s">
        <v>42</v>
      </c>
    </row>
    <row r="15" spans="2:6" ht="14.25">
      <c r="B15" s="23">
        <v>7</v>
      </c>
      <c r="C15" s="24">
        <v>20.3</v>
      </c>
      <c r="D15" s="24">
        <v>4.3</v>
      </c>
      <c r="E15" s="27">
        <f t="shared" si="0"/>
        <v>87.29</v>
      </c>
      <c r="F15" s="29" t="s">
        <v>42</v>
      </c>
    </row>
    <row r="16" spans="2:6" ht="14.25">
      <c r="B16" s="23">
        <v>8</v>
      </c>
      <c r="C16" s="24">
        <v>21.5</v>
      </c>
      <c r="D16" s="24">
        <v>5</v>
      </c>
      <c r="E16" s="27">
        <f t="shared" si="0"/>
        <v>107.5</v>
      </c>
      <c r="F16" s="29" t="s">
        <v>42</v>
      </c>
    </row>
    <row r="17" spans="2:6" ht="14.25">
      <c r="B17" s="23">
        <v>9</v>
      </c>
      <c r="C17" s="24">
        <v>14</v>
      </c>
      <c r="D17" s="24">
        <v>4</v>
      </c>
      <c r="E17" s="27">
        <f t="shared" si="0"/>
        <v>56</v>
      </c>
      <c r="F17" s="29" t="s">
        <v>42</v>
      </c>
    </row>
    <row r="18" spans="2:6" ht="15" thickBot="1">
      <c r="B18" s="25">
        <v>10</v>
      </c>
      <c r="C18" s="26">
        <v>8</v>
      </c>
      <c r="D18" s="26">
        <v>3</v>
      </c>
      <c r="E18" s="28">
        <f t="shared" si="0"/>
        <v>24</v>
      </c>
      <c r="F18" s="30" t="s">
        <v>42</v>
      </c>
    </row>
    <row r="29" ht="12.75">
      <c r="M29" s="9" t="s">
        <v>36</v>
      </c>
    </row>
  </sheetData>
  <sheetProtection sheet="1" objects="1" scenarios="1" selectLockedCells="1"/>
  <mergeCells count="4">
    <mergeCell ref="C7:D7"/>
    <mergeCell ref="E7:F7"/>
    <mergeCell ref="E8:F8"/>
    <mergeCell ref="A1:N5"/>
  </mergeCells>
  <hyperlinks>
    <hyperlink ref="M29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5" max="5" width="12.28125" style="0" customWidth="1"/>
    <col min="6" max="6" width="6.7109375" style="0" customWidth="1"/>
  </cols>
  <sheetData>
    <row r="1" spans="1:14" ht="12.7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ht="13.5" thickBot="1"/>
    <row r="7" spans="2:6" ht="12.75">
      <c r="B7" s="15"/>
      <c r="C7" s="17" t="s">
        <v>14</v>
      </c>
      <c r="D7" s="17"/>
      <c r="E7" s="34" t="s">
        <v>18</v>
      </c>
      <c r="F7" s="35"/>
    </row>
    <row r="8" spans="2:6" ht="15.75">
      <c r="B8" s="19"/>
      <c r="C8" s="20" t="s">
        <v>2</v>
      </c>
      <c r="D8" s="20" t="s">
        <v>24</v>
      </c>
      <c r="E8" s="36" t="s">
        <v>3</v>
      </c>
      <c r="F8" s="37"/>
    </row>
    <row r="9" spans="2:6" ht="14.25">
      <c r="B9" s="23">
        <v>1</v>
      </c>
      <c r="C9" s="24">
        <v>4</v>
      </c>
      <c r="D9" s="24">
        <v>5</v>
      </c>
      <c r="E9" s="27">
        <f>(D9*C9)/2</f>
        <v>10</v>
      </c>
      <c r="F9" s="29" t="s">
        <v>41</v>
      </c>
    </row>
    <row r="10" spans="2:6" ht="14.25">
      <c r="B10" s="23">
        <v>2</v>
      </c>
      <c r="C10" s="24">
        <v>2</v>
      </c>
      <c r="D10" s="24">
        <v>7</v>
      </c>
      <c r="E10" s="27">
        <f aca="true" t="shared" si="0" ref="E10:E18">(D10*C10)/2</f>
        <v>7</v>
      </c>
      <c r="F10" s="29" t="s">
        <v>41</v>
      </c>
    </row>
    <row r="11" spans="2:6" ht="14.25">
      <c r="B11" s="23">
        <v>3</v>
      </c>
      <c r="C11" s="24">
        <v>10.5</v>
      </c>
      <c r="D11" s="24">
        <v>8</v>
      </c>
      <c r="E11" s="27">
        <f t="shared" si="0"/>
        <v>42</v>
      </c>
      <c r="F11" s="29" t="s">
        <v>42</v>
      </c>
    </row>
    <row r="12" spans="2:6" ht="14.25">
      <c r="B12" s="23">
        <v>4</v>
      </c>
      <c r="C12" s="24">
        <v>15.3</v>
      </c>
      <c r="D12" s="24">
        <v>4</v>
      </c>
      <c r="E12" s="27">
        <f t="shared" si="0"/>
        <v>30.6</v>
      </c>
      <c r="F12" s="29" t="s">
        <v>42</v>
      </c>
    </row>
    <row r="13" spans="2:6" ht="14.25">
      <c r="B13" s="23">
        <v>5</v>
      </c>
      <c r="C13" s="24">
        <v>1.25</v>
      </c>
      <c r="D13" s="24">
        <v>2</v>
      </c>
      <c r="E13" s="27">
        <f t="shared" si="0"/>
        <v>1.25</v>
      </c>
      <c r="F13" s="29" t="s">
        <v>42</v>
      </c>
    </row>
    <row r="14" spans="2:6" ht="14.25">
      <c r="B14" s="23">
        <v>6</v>
      </c>
      <c r="C14" s="24">
        <v>16</v>
      </c>
      <c r="D14" s="24">
        <v>1.5</v>
      </c>
      <c r="E14" s="27">
        <f t="shared" si="0"/>
        <v>12</v>
      </c>
      <c r="F14" s="29" t="s">
        <v>42</v>
      </c>
    </row>
    <row r="15" spans="2:6" ht="14.25">
      <c r="B15" s="23">
        <v>7</v>
      </c>
      <c r="C15" s="24">
        <v>20.3</v>
      </c>
      <c r="D15" s="24">
        <v>4.3</v>
      </c>
      <c r="E15" s="27">
        <f t="shared" si="0"/>
        <v>43.645</v>
      </c>
      <c r="F15" s="29" t="s">
        <v>42</v>
      </c>
    </row>
    <row r="16" spans="2:6" ht="14.25">
      <c r="B16" s="23">
        <v>8</v>
      </c>
      <c r="C16" s="24">
        <v>21.5</v>
      </c>
      <c r="D16" s="24">
        <v>5</v>
      </c>
      <c r="E16" s="27">
        <f t="shared" si="0"/>
        <v>53.75</v>
      </c>
      <c r="F16" s="29" t="s">
        <v>42</v>
      </c>
    </row>
    <row r="17" spans="2:6" ht="14.25">
      <c r="B17" s="23">
        <v>9</v>
      </c>
      <c r="C17" s="24">
        <v>14</v>
      </c>
      <c r="D17" s="24">
        <v>4</v>
      </c>
      <c r="E17" s="27">
        <f t="shared" si="0"/>
        <v>28</v>
      </c>
      <c r="F17" s="29" t="s">
        <v>42</v>
      </c>
    </row>
    <row r="18" spans="2:6" ht="15" thickBot="1">
      <c r="B18" s="25">
        <v>10</v>
      </c>
      <c r="C18" s="26">
        <v>8</v>
      </c>
      <c r="D18" s="26">
        <v>3</v>
      </c>
      <c r="E18" s="28">
        <f t="shared" si="0"/>
        <v>12</v>
      </c>
      <c r="F18" s="30" t="s">
        <v>42</v>
      </c>
    </row>
    <row r="29" ht="12.75">
      <c r="L29" s="9" t="s">
        <v>36</v>
      </c>
    </row>
  </sheetData>
  <sheetProtection sheet="1" objects="1" scenarios="1" selectLockedCells="1"/>
  <mergeCells count="4">
    <mergeCell ref="C7:D7"/>
    <mergeCell ref="E7:F7"/>
    <mergeCell ref="E8:F8"/>
    <mergeCell ref="A1:N5"/>
  </mergeCells>
  <hyperlinks>
    <hyperlink ref="L29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1420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D10" sqref="D10"/>
    </sheetView>
  </sheetViews>
  <sheetFormatPr defaultColWidth="9.140625" defaultRowHeight="12.75"/>
  <cols>
    <col min="3" max="3" width="3.7109375" style="0" customWidth="1"/>
    <col min="5" max="5" width="11.140625" style="0" bestFit="1" customWidth="1"/>
    <col min="6" max="6" width="6.7109375" style="0" customWidth="1"/>
  </cols>
  <sheetData>
    <row r="1" spans="1:15" ht="12.7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ht="13.5" thickBot="1"/>
    <row r="8" spans="3:6" ht="12.75">
      <c r="C8" s="15"/>
      <c r="D8" s="16" t="s">
        <v>10</v>
      </c>
      <c r="E8" s="17" t="s">
        <v>11</v>
      </c>
      <c r="F8" s="18"/>
    </row>
    <row r="9" spans="3:6" ht="12.75">
      <c r="C9" s="19"/>
      <c r="D9" s="20" t="s">
        <v>9</v>
      </c>
      <c r="E9" s="21" t="s">
        <v>3</v>
      </c>
      <c r="F9" s="22"/>
    </row>
    <row r="10" spans="3:6" ht="14.25">
      <c r="C10" s="23">
        <v>1</v>
      </c>
      <c r="D10" s="24">
        <v>4</v>
      </c>
      <c r="E10" s="27">
        <f>PI()*D10*D10</f>
        <v>50.26548245743669</v>
      </c>
      <c r="F10" s="29" t="s">
        <v>41</v>
      </c>
    </row>
    <row r="11" spans="3:6" ht="14.25">
      <c r="C11" s="23">
        <v>2</v>
      </c>
      <c r="D11" s="24">
        <v>2</v>
      </c>
      <c r="E11" s="27">
        <f aca="true" t="shared" si="0" ref="E11:E19">PI()*D11*D11</f>
        <v>12.566370614359172</v>
      </c>
      <c r="F11" s="29" t="s">
        <v>41</v>
      </c>
    </row>
    <row r="12" spans="3:6" ht="14.25">
      <c r="C12" s="23">
        <v>3</v>
      </c>
      <c r="D12" s="24">
        <v>10.5</v>
      </c>
      <c r="E12" s="27">
        <f t="shared" si="0"/>
        <v>346.36059005827474</v>
      </c>
      <c r="F12" s="29" t="s">
        <v>42</v>
      </c>
    </row>
    <row r="13" spans="3:6" ht="14.25">
      <c r="C13" s="23">
        <v>4</v>
      </c>
      <c r="D13" s="24">
        <v>15.3</v>
      </c>
      <c r="E13" s="27">
        <f t="shared" si="0"/>
        <v>735.4154242788347</v>
      </c>
      <c r="F13" s="29" t="s">
        <v>42</v>
      </c>
    </row>
    <row r="14" spans="3:6" ht="14.25">
      <c r="C14" s="23">
        <v>5</v>
      </c>
      <c r="D14" s="24">
        <v>1.25</v>
      </c>
      <c r="E14" s="27">
        <f t="shared" si="0"/>
        <v>4.908738521234052</v>
      </c>
      <c r="F14" s="29" t="s">
        <v>42</v>
      </c>
    </row>
    <row r="15" spans="3:6" ht="14.25">
      <c r="C15" s="23">
        <v>6</v>
      </c>
      <c r="D15" s="24">
        <v>16</v>
      </c>
      <c r="E15" s="27">
        <f t="shared" si="0"/>
        <v>804.247719318987</v>
      </c>
      <c r="F15" s="29" t="s">
        <v>42</v>
      </c>
    </row>
    <row r="16" spans="3:6" ht="14.25">
      <c r="C16" s="23">
        <v>7</v>
      </c>
      <c r="D16" s="24">
        <v>20.3</v>
      </c>
      <c r="E16" s="27">
        <f t="shared" si="0"/>
        <v>1294.618916617818</v>
      </c>
      <c r="F16" s="29" t="s">
        <v>42</v>
      </c>
    </row>
    <row r="17" spans="3:6" ht="14.25">
      <c r="C17" s="23">
        <v>8</v>
      </c>
      <c r="D17" s="24">
        <v>21.5</v>
      </c>
      <c r="E17" s="27">
        <f t="shared" si="0"/>
        <v>1452.2012041218818</v>
      </c>
      <c r="F17" s="29" t="s">
        <v>42</v>
      </c>
    </row>
    <row r="18" spans="3:6" ht="14.25">
      <c r="C18" s="23">
        <v>9</v>
      </c>
      <c r="D18" s="24">
        <v>14</v>
      </c>
      <c r="E18" s="27">
        <f t="shared" si="0"/>
        <v>615.7521601035994</v>
      </c>
      <c r="F18" s="29" t="s">
        <v>42</v>
      </c>
    </row>
    <row r="19" spans="3:6" ht="15" thickBot="1">
      <c r="C19" s="25">
        <v>10</v>
      </c>
      <c r="D19" s="26">
        <v>8</v>
      </c>
      <c r="E19" s="28">
        <f t="shared" si="0"/>
        <v>201.06192982974676</v>
      </c>
      <c r="F19" s="30" t="s">
        <v>42</v>
      </c>
    </row>
    <row r="29" ht="12.75">
      <c r="L29" s="9" t="s">
        <v>36</v>
      </c>
    </row>
  </sheetData>
  <sheetProtection sheet="1" objects="1" scenarios="1" selectLockedCells="1"/>
  <mergeCells count="3">
    <mergeCell ref="E8:F8"/>
    <mergeCell ref="E9:F9"/>
    <mergeCell ref="A1:O5"/>
  </mergeCells>
  <hyperlinks>
    <hyperlink ref="L29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6" max="6" width="10.7109375" style="0" customWidth="1"/>
  </cols>
  <sheetData>
    <row r="1" spans="1:14" ht="12.7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ht="13.5" thickBot="1"/>
    <row r="7" spans="2:7" ht="12.75">
      <c r="B7" s="15"/>
      <c r="C7" s="17" t="s">
        <v>43</v>
      </c>
      <c r="D7" s="17"/>
      <c r="E7" s="17"/>
      <c r="F7" s="17" t="s">
        <v>16</v>
      </c>
      <c r="G7" s="18"/>
    </row>
    <row r="8" spans="2:7" ht="12.75">
      <c r="B8" s="19"/>
      <c r="C8" s="20" t="s">
        <v>2</v>
      </c>
      <c r="D8" s="20" t="s">
        <v>17</v>
      </c>
      <c r="E8" s="20" t="s">
        <v>13</v>
      </c>
      <c r="F8" s="21" t="s">
        <v>3</v>
      </c>
      <c r="G8" s="22"/>
    </row>
    <row r="9" spans="2:7" ht="14.25">
      <c r="B9" s="23">
        <v>1</v>
      </c>
      <c r="C9" s="24">
        <v>4</v>
      </c>
      <c r="D9" s="24">
        <v>1</v>
      </c>
      <c r="E9" s="24">
        <v>5</v>
      </c>
      <c r="F9" s="27">
        <f>(C9+D9)*E9/2</f>
        <v>12.5</v>
      </c>
      <c r="G9" s="29" t="s">
        <v>41</v>
      </c>
    </row>
    <row r="10" spans="2:7" ht="14.25">
      <c r="B10" s="23">
        <v>2</v>
      </c>
      <c r="C10" s="24">
        <v>2</v>
      </c>
      <c r="D10" s="24">
        <v>2</v>
      </c>
      <c r="E10" s="24">
        <v>7</v>
      </c>
      <c r="F10" s="27">
        <f aca="true" t="shared" si="0" ref="F10:F18">(C10+D10)*E10/2</f>
        <v>14</v>
      </c>
      <c r="G10" s="29" t="s">
        <v>41</v>
      </c>
    </row>
    <row r="11" spans="2:7" ht="14.25">
      <c r="B11" s="23">
        <v>3</v>
      </c>
      <c r="C11" s="24">
        <v>10.5</v>
      </c>
      <c r="D11" s="24">
        <v>3</v>
      </c>
      <c r="E11" s="24">
        <v>8</v>
      </c>
      <c r="F11" s="27">
        <f t="shared" si="0"/>
        <v>54</v>
      </c>
      <c r="G11" s="29" t="s">
        <v>42</v>
      </c>
    </row>
    <row r="12" spans="2:7" ht="14.25">
      <c r="B12" s="23">
        <v>4</v>
      </c>
      <c r="C12" s="24">
        <v>15.3</v>
      </c>
      <c r="D12" s="24">
        <v>4</v>
      </c>
      <c r="E12" s="24">
        <v>4</v>
      </c>
      <c r="F12" s="27">
        <f t="shared" si="0"/>
        <v>38.6</v>
      </c>
      <c r="G12" s="29" t="s">
        <v>42</v>
      </c>
    </row>
    <row r="13" spans="2:7" ht="14.25">
      <c r="B13" s="23">
        <v>5</v>
      </c>
      <c r="C13" s="24">
        <v>1.25</v>
      </c>
      <c r="D13" s="24">
        <v>56</v>
      </c>
      <c r="E13" s="24">
        <v>2</v>
      </c>
      <c r="F13" s="27">
        <f t="shared" si="0"/>
        <v>57.25</v>
      </c>
      <c r="G13" s="29" t="s">
        <v>42</v>
      </c>
    </row>
    <row r="14" spans="2:7" ht="14.25">
      <c r="B14" s="23">
        <v>6</v>
      </c>
      <c r="C14" s="24">
        <v>16</v>
      </c>
      <c r="D14" s="24">
        <v>78</v>
      </c>
      <c r="E14" s="24">
        <v>1.5</v>
      </c>
      <c r="F14" s="27">
        <f t="shared" si="0"/>
        <v>70.5</v>
      </c>
      <c r="G14" s="29" t="s">
        <v>42</v>
      </c>
    </row>
    <row r="15" spans="2:7" ht="14.25">
      <c r="B15" s="23">
        <v>7</v>
      </c>
      <c r="C15" s="24">
        <v>20.3</v>
      </c>
      <c r="D15" s="24">
        <v>8</v>
      </c>
      <c r="E15" s="24">
        <v>4.3</v>
      </c>
      <c r="F15" s="27">
        <f t="shared" si="0"/>
        <v>60.845</v>
      </c>
      <c r="G15" s="29" t="s">
        <v>42</v>
      </c>
    </row>
    <row r="16" spans="2:7" ht="14.25">
      <c r="B16" s="23">
        <v>8</v>
      </c>
      <c r="C16" s="24">
        <v>21.5</v>
      </c>
      <c r="D16" s="24">
        <v>8</v>
      </c>
      <c r="E16" s="24">
        <v>5</v>
      </c>
      <c r="F16" s="27">
        <f t="shared" si="0"/>
        <v>73.75</v>
      </c>
      <c r="G16" s="29" t="s">
        <v>42</v>
      </c>
    </row>
    <row r="17" spans="2:7" ht="14.25">
      <c r="B17" s="23">
        <v>9</v>
      </c>
      <c r="C17" s="24">
        <v>14</v>
      </c>
      <c r="D17" s="24">
        <v>85</v>
      </c>
      <c r="E17" s="24">
        <v>4</v>
      </c>
      <c r="F17" s="27">
        <f t="shared" si="0"/>
        <v>198</v>
      </c>
      <c r="G17" s="29" t="s">
        <v>42</v>
      </c>
    </row>
    <row r="18" spans="2:7" ht="15" thickBot="1">
      <c r="B18" s="25">
        <v>10</v>
      </c>
      <c r="C18" s="26">
        <v>8</v>
      </c>
      <c r="D18" s="26">
        <v>8</v>
      </c>
      <c r="E18" s="26">
        <v>3</v>
      </c>
      <c r="F18" s="28">
        <f t="shared" si="0"/>
        <v>24</v>
      </c>
      <c r="G18" s="30" t="s">
        <v>42</v>
      </c>
    </row>
    <row r="29" ht="12.75">
      <c r="K29" s="9" t="s">
        <v>36</v>
      </c>
    </row>
  </sheetData>
  <sheetProtection sheet="1" objects="1" scenarios="1" selectLockedCells="1"/>
  <mergeCells count="4">
    <mergeCell ref="C7:E7"/>
    <mergeCell ref="F7:G7"/>
    <mergeCell ref="F8:G8"/>
    <mergeCell ref="A1:N5"/>
  </mergeCells>
  <hyperlinks>
    <hyperlink ref="K29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1311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5" max="5" width="12.140625" style="0" customWidth="1"/>
  </cols>
  <sheetData>
    <row r="1" spans="1:14" ht="12.75" customHeight="1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3.5" thickBot="1"/>
    <row r="7" spans="2:6" ht="12.75">
      <c r="B7" s="15"/>
      <c r="C7" s="17" t="s">
        <v>14</v>
      </c>
      <c r="D7" s="17"/>
      <c r="E7" s="17" t="s">
        <v>19</v>
      </c>
      <c r="F7" s="18"/>
    </row>
    <row r="8" spans="2:6" ht="15.75">
      <c r="B8" s="19"/>
      <c r="C8" s="20" t="s">
        <v>2</v>
      </c>
      <c r="D8" s="20" t="s">
        <v>24</v>
      </c>
      <c r="E8" s="21" t="s">
        <v>3</v>
      </c>
      <c r="F8" s="22"/>
    </row>
    <row r="9" spans="2:6" ht="14.25">
      <c r="B9" s="23">
        <v>1</v>
      </c>
      <c r="C9" s="24">
        <v>4</v>
      </c>
      <c r="D9" s="24">
        <v>5</v>
      </c>
      <c r="E9" s="27">
        <f>(D9*C9)</f>
        <v>20</v>
      </c>
      <c r="F9" s="29" t="s">
        <v>41</v>
      </c>
    </row>
    <row r="10" spans="2:6" ht="14.25">
      <c r="B10" s="23">
        <v>2</v>
      </c>
      <c r="C10" s="24">
        <v>2</v>
      </c>
      <c r="D10" s="24">
        <v>7</v>
      </c>
      <c r="E10" s="27">
        <f aca="true" t="shared" si="0" ref="E10:E18">(D10*C10)</f>
        <v>14</v>
      </c>
      <c r="F10" s="29" t="s">
        <v>41</v>
      </c>
    </row>
    <row r="11" spans="2:6" ht="14.25">
      <c r="B11" s="23">
        <v>3</v>
      </c>
      <c r="C11" s="24">
        <v>10.5</v>
      </c>
      <c r="D11" s="24">
        <v>8</v>
      </c>
      <c r="E11" s="27">
        <f t="shared" si="0"/>
        <v>84</v>
      </c>
      <c r="F11" s="29" t="s">
        <v>42</v>
      </c>
    </row>
    <row r="12" spans="2:6" ht="14.25">
      <c r="B12" s="23">
        <v>4</v>
      </c>
      <c r="C12" s="24">
        <v>15.3</v>
      </c>
      <c r="D12" s="24">
        <v>4</v>
      </c>
      <c r="E12" s="27">
        <f t="shared" si="0"/>
        <v>61.2</v>
      </c>
      <c r="F12" s="29" t="s">
        <v>42</v>
      </c>
    </row>
    <row r="13" spans="2:6" ht="14.25">
      <c r="B13" s="23">
        <v>5</v>
      </c>
      <c r="C13" s="24">
        <v>1.25</v>
      </c>
      <c r="D13" s="24">
        <v>2</v>
      </c>
      <c r="E13" s="27">
        <f t="shared" si="0"/>
        <v>2.5</v>
      </c>
      <c r="F13" s="29" t="s">
        <v>42</v>
      </c>
    </row>
    <row r="14" spans="2:6" ht="14.25">
      <c r="B14" s="23">
        <v>6</v>
      </c>
      <c r="C14" s="24">
        <v>16</v>
      </c>
      <c r="D14" s="24">
        <v>1.5</v>
      </c>
      <c r="E14" s="27">
        <f t="shared" si="0"/>
        <v>24</v>
      </c>
      <c r="F14" s="29" t="s">
        <v>42</v>
      </c>
    </row>
    <row r="15" spans="2:6" ht="14.25">
      <c r="B15" s="23">
        <v>7</v>
      </c>
      <c r="C15" s="24">
        <v>20.3</v>
      </c>
      <c r="D15" s="24">
        <v>4.3</v>
      </c>
      <c r="E15" s="27">
        <f t="shared" si="0"/>
        <v>87.29</v>
      </c>
      <c r="F15" s="29" t="s">
        <v>42</v>
      </c>
    </row>
    <row r="16" spans="2:6" ht="14.25">
      <c r="B16" s="23">
        <v>8</v>
      </c>
      <c r="C16" s="24">
        <v>21.5</v>
      </c>
      <c r="D16" s="24">
        <v>5</v>
      </c>
      <c r="E16" s="27">
        <f t="shared" si="0"/>
        <v>107.5</v>
      </c>
      <c r="F16" s="29" t="s">
        <v>42</v>
      </c>
    </row>
    <row r="17" spans="2:6" ht="14.25">
      <c r="B17" s="23">
        <v>9</v>
      </c>
      <c r="C17" s="24">
        <v>14</v>
      </c>
      <c r="D17" s="24">
        <v>4</v>
      </c>
      <c r="E17" s="27">
        <f>(D17*C17)</f>
        <v>56</v>
      </c>
      <c r="F17" s="29" t="s">
        <v>42</v>
      </c>
    </row>
    <row r="18" spans="2:6" ht="15" thickBot="1">
      <c r="B18" s="25">
        <v>10</v>
      </c>
      <c r="C18" s="26">
        <v>8</v>
      </c>
      <c r="D18" s="26">
        <v>3</v>
      </c>
      <c r="E18" s="28">
        <f t="shared" si="0"/>
        <v>24</v>
      </c>
      <c r="F18" s="30" t="s">
        <v>42</v>
      </c>
    </row>
    <row r="31" ht="12.75">
      <c r="L31" s="9" t="s">
        <v>36</v>
      </c>
    </row>
  </sheetData>
  <sheetProtection sheet="1" objects="1" scenarios="1" selectLockedCells="1"/>
  <mergeCells count="4">
    <mergeCell ref="C7:D7"/>
    <mergeCell ref="E7:F7"/>
    <mergeCell ref="E8:F8"/>
    <mergeCell ref="A1:N5"/>
  </mergeCells>
  <hyperlinks>
    <hyperlink ref="L31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workbookViewId="0" topLeftCell="A1">
      <selection activeCell="C9" sqref="C9"/>
    </sheetView>
  </sheetViews>
  <sheetFormatPr defaultColWidth="9.140625" defaultRowHeight="12.75"/>
  <cols>
    <col min="2" max="2" width="3.7109375" style="0" customWidth="1"/>
    <col min="5" max="5" width="10.8515625" style="0" customWidth="1"/>
  </cols>
  <sheetData>
    <row r="1" spans="1:14" ht="12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ht="13.5" thickBot="1"/>
    <row r="7" spans="2:6" ht="12.75">
      <c r="B7" s="15"/>
      <c r="C7" s="17" t="s">
        <v>14</v>
      </c>
      <c r="D7" s="17"/>
      <c r="E7" s="17" t="s">
        <v>20</v>
      </c>
      <c r="F7" s="18"/>
    </row>
    <row r="8" spans="2:6" ht="12.75">
      <c r="B8" s="19"/>
      <c r="C8" s="20" t="s">
        <v>2</v>
      </c>
      <c r="D8" s="20" t="s">
        <v>13</v>
      </c>
      <c r="E8" s="21" t="s">
        <v>3</v>
      </c>
      <c r="F8" s="22"/>
    </row>
    <row r="9" spans="2:6" ht="14.25">
      <c r="B9" s="23">
        <v>1</v>
      </c>
      <c r="C9" s="24">
        <v>4</v>
      </c>
      <c r="D9" s="24">
        <v>5</v>
      </c>
      <c r="E9" s="27">
        <f>(D9*C9)</f>
        <v>20</v>
      </c>
      <c r="F9" s="29" t="s">
        <v>41</v>
      </c>
    </row>
    <row r="10" spans="2:6" ht="14.25">
      <c r="B10" s="23">
        <v>2</v>
      </c>
      <c r="C10" s="24">
        <v>2</v>
      </c>
      <c r="D10" s="24">
        <v>7</v>
      </c>
      <c r="E10" s="27">
        <f aca="true" t="shared" si="0" ref="E10:E18">(D10*C10)</f>
        <v>14</v>
      </c>
      <c r="F10" s="29" t="s">
        <v>41</v>
      </c>
    </row>
    <row r="11" spans="2:6" ht="14.25">
      <c r="B11" s="23">
        <v>3</v>
      </c>
      <c r="C11" s="24">
        <v>10.5</v>
      </c>
      <c r="D11" s="24">
        <v>8</v>
      </c>
      <c r="E11" s="27">
        <f t="shared" si="0"/>
        <v>84</v>
      </c>
      <c r="F11" s="29" t="s">
        <v>42</v>
      </c>
    </row>
    <row r="12" spans="2:6" ht="14.25">
      <c r="B12" s="23">
        <v>4</v>
      </c>
      <c r="C12" s="24">
        <v>15.3</v>
      </c>
      <c r="D12" s="24">
        <v>4</v>
      </c>
      <c r="E12" s="27">
        <f t="shared" si="0"/>
        <v>61.2</v>
      </c>
      <c r="F12" s="29" t="s">
        <v>42</v>
      </c>
    </row>
    <row r="13" spans="2:6" ht="14.25">
      <c r="B13" s="23">
        <v>5</v>
      </c>
      <c r="C13" s="24">
        <v>1.25</v>
      </c>
      <c r="D13" s="24">
        <v>2</v>
      </c>
      <c r="E13" s="27">
        <f t="shared" si="0"/>
        <v>2.5</v>
      </c>
      <c r="F13" s="29" t="s">
        <v>42</v>
      </c>
    </row>
    <row r="14" spans="2:6" ht="14.25">
      <c r="B14" s="23">
        <v>6</v>
      </c>
      <c r="C14" s="24">
        <v>16</v>
      </c>
      <c r="D14" s="24">
        <v>1.5</v>
      </c>
      <c r="E14" s="27">
        <f t="shared" si="0"/>
        <v>24</v>
      </c>
      <c r="F14" s="29" t="s">
        <v>42</v>
      </c>
    </row>
    <row r="15" spans="2:6" ht="14.25">
      <c r="B15" s="23">
        <v>7</v>
      </c>
      <c r="C15" s="24">
        <v>20.3</v>
      </c>
      <c r="D15" s="24">
        <v>4.3</v>
      </c>
      <c r="E15" s="27">
        <f t="shared" si="0"/>
        <v>87.29</v>
      </c>
      <c r="F15" s="29" t="s">
        <v>42</v>
      </c>
    </row>
    <row r="16" spans="2:6" ht="14.25">
      <c r="B16" s="23">
        <v>8</v>
      </c>
      <c r="C16" s="24">
        <v>21.5</v>
      </c>
      <c r="D16" s="24">
        <v>5</v>
      </c>
      <c r="E16" s="27">
        <f t="shared" si="0"/>
        <v>107.5</v>
      </c>
      <c r="F16" s="29" t="s">
        <v>42</v>
      </c>
    </row>
    <row r="17" spans="2:6" ht="14.25">
      <c r="B17" s="23">
        <v>9</v>
      </c>
      <c r="C17" s="24">
        <v>14</v>
      </c>
      <c r="D17" s="24">
        <v>4</v>
      </c>
      <c r="E17" s="27">
        <f t="shared" si="0"/>
        <v>56</v>
      </c>
      <c r="F17" s="29" t="s">
        <v>42</v>
      </c>
    </row>
    <row r="18" spans="2:6" ht="15" thickBot="1">
      <c r="B18" s="25">
        <v>10</v>
      </c>
      <c r="C18" s="26">
        <v>8</v>
      </c>
      <c r="D18" s="26">
        <v>3</v>
      </c>
      <c r="E18" s="28">
        <f t="shared" si="0"/>
        <v>24</v>
      </c>
      <c r="F18" s="30" t="s">
        <v>42</v>
      </c>
    </row>
    <row r="31" ht="12.75">
      <c r="L31" s="9" t="s">
        <v>36</v>
      </c>
    </row>
  </sheetData>
  <sheetProtection sheet="1" objects="1" scenarios="1" selectLockedCells="1"/>
  <mergeCells count="4">
    <mergeCell ref="C7:D7"/>
    <mergeCell ref="E7:F7"/>
    <mergeCell ref="E8:F8"/>
    <mergeCell ref="A1:N5"/>
  </mergeCells>
  <hyperlinks>
    <hyperlink ref="L31" location="úvod!A1" display="Späť na obsah"/>
  </hyperlink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žiak</dc:creator>
  <cp:keywords/>
  <dc:description/>
  <cp:lastModifiedBy>Lubo a Erika</cp:lastModifiedBy>
  <cp:lastPrinted>2007-01-18T05:03:35Z</cp:lastPrinted>
  <dcterms:created xsi:type="dcterms:W3CDTF">2006-03-22T08:12:26Z</dcterms:created>
  <dcterms:modified xsi:type="dcterms:W3CDTF">2007-01-18T05:35:29Z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